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0" windowHeight="12360" activeTab="2"/>
  </bookViews>
  <sheets>
    <sheet name="Poznámky" sheetId="1" r:id="rId1"/>
    <sheet name="Hronec" sheetId="2" r:id="rId2"/>
    <sheet name="Vyúčtovanie Hronec" sheetId="3" r:id="rId3"/>
  </sheets>
  <definedNames/>
  <calcPr fullCalcOnLoad="1"/>
</workbook>
</file>

<file path=xl/sharedStrings.xml><?xml version="1.0" encoding="utf-8"?>
<sst xmlns="http://schemas.openxmlformats.org/spreadsheetml/2006/main" count="165" uniqueCount="128">
  <si>
    <t>cestovné a miestna preprava</t>
  </si>
  <si>
    <t>stravné</t>
  </si>
  <si>
    <t>nocľažné</t>
  </si>
  <si>
    <t>Iné náhrady</t>
  </si>
  <si>
    <t>Spolu</t>
  </si>
  <si>
    <t>skr.</t>
  </si>
  <si>
    <t>km</t>
  </si>
  <si>
    <t>Meno</t>
  </si>
  <si>
    <t>Začiatok cesty</t>
  </si>
  <si>
    <t>Miesto rokovania</t>
  </si>
  <si>
    <t>Účel cesty</t>
  </si>
  <si>
    <t>Koniec cesty</t>
  </si>
  <si>
    <t>Spolucestujúci</t>
  </si>
  <si>
    <t>Určený dopravný prostriedok</t>
  </si>
  <si>
    <t>Predpokladaná čiastka výdavkov</t>
  </si>
  <si>
    <t>Správa o výsledku poslaná dňa</t>
  </si>
  <si>
    <t>Vyúčtovanie pracovnej cesty</t>
  </si>
  <si>
    <t>Preddavok</t>
  </si>
  <si>
    <t>Doplatok - preplatok</t>
  </si>
  <si>
    <t>Schválil</t>
  </si>
  <si>
    <t>podpis štatutárneho zástupcu</t>
  </si>
  <si>
    <t>Výdavkový - príjmový pokladničný doklad</t>
  </si>
  <si>
    <t>č.</t>
  </si>
  <si>
    <t xml:space="preserve">účtovná náhrada bola preskúmaná a upravená na </t>
  </si>
  <si>
    <t>vyplatený preddavok</t>
  </si>
  <si>
    <t>Príjemca</t>
  </si>
  <si>
    <t>Dátum</t>
  </si>
  <si>
    <t>CESTOVNÝ PRÍKAZ</t>
  </si>
  <si>
    <t>dátum</t>
  </si>
  <si>
    <t>miesto</t>
  </si>
  <si>
    <t>čas</t>
  </si>
  <si>
    <t>1.</t>
  </si>
  <si>
    <t>2.</t>
  </si>
  <si>
    <t>3.</t>
  </si>
  <si>
    <t>4.</t>
  </si>
  <si>
    <t>5.</t>
  </si>
  <si>
    <t>6.</t>
  </si>
  <si>
    <t>7.</t>
  </si>
  <si>
    <t>8.</t>
  </si>
  <si>
    <t>Dopr. prostr.</t>
  </si>
  <si>
    <t>Vzdialenosť</t>
  </si>
  <si>
    <t>Náhrady pri pracovnej ceste</t>
  </si>
  <si>
    <t>ODCHOD - PRÍCHOD</t>
  </si>
  <si>
    <t>-</t>
  </si>
  <si>
    <t xml:space="preserve">Slovom                    </t>
  </si>
  <si>
    <t>HOD.</t>
  </si>
  <si>
    <t>Poznámky:</t>
  </si>
  <si>
    <t>CP je daňový náklad.</t>
  </si>
  <si>
    <t>Ku každému CP musí ísť krátka správa z cesty.</t>
  </si>
  <si>
    <r>
      <t xml:space="preserve">Dátum správy musí byť </t>
    </r>
    <r>
      <rPr>
        <u val="single"/>
        <sz val="10"/>
        <rFont val="Arial"/>
        <family val="2"/>
      </rPr>
      <t xml:space="preserve">po </t>
    </r>
    <r>
      <rPr>
        <sz val="10"/>
        <rFont val="Arial"/>
        <family val="2"/>
      </rPr>
      <t>služobnej ceste. (+ 2 dni)</t>
    </r>
  </si>
  <si>
    <t>Do CP sa nezarátava nič, čo už bolo zúčtované v pokladni, alebo išlo cez účet.</t>
  </si>
  <si>
    <r>
      <t>Správa:</t>
    </r>
    <r>
      <rPr>
        <sz val="10"/>
        <rFont val="Arial"/>
        <family val="0"/>
      </rPr>
      <t xml:space="preserve"> podpis: zamestnanca, schválil: podpis konateľa, dátum </t>
    </r>
    <r>
      <rPr>
        <u val="single"/>
        <sz val="10"/>
        <rFont val="Arial"/>
        <family val="2"/>
      </rPr>
      <t>po</t>
    </r>
    <r>
      <rPr>
        <sz val="10"/>
        <rFont val="Arial"/>
        <family val="0"/>
      </rPr>
      <t xml:space="preserve"> SC</t>
    </r>
  </si>
  <si>
    <r>
      <t xml:space="preserve">AUTO: </t>
    </r>
    <r>
      <rPr>
        <sz val="10"/>
        <color indexed="12"/>
        <rFont val="Arial"/>
        <family val="2"/>
      </rPr>
      <t>(amortizácia + spotreba podľa TP)</t>
    </r>
  </si>
  <si>
    <t>PLUS: spotreba podľa techničáku: koľko litrov na km</t>
  </si>
  <si>
    <t>www.mappy.com - vzdialenosť</t>
  </si>
  <si>
    <t>Fotokópia techničáku.</t>
  </si>
  <si>
    <t>CP sa vypláca cash / prevodom na účet</t>
  </si>
  <si>
    <t>Amortizácia: 5,50 Sk / km</t>
  </si>
  <si>
    <t>Bydlisko</t>
  </si>
  <si>
    <t>CP + vyúčtovanie + krátka správa</t>
  </si>
  <si>
    <t>Priložiť bloček z tankovania z toho týždňa</t>
  </si>
  <si>
    <t>cena benzínu - podľa http://natankuj.sme.sk/?go=vyhladavanie&amp;submenu=priemerne_ceny</t>
  </si>
  <si>
    <t>EUR</t>
  </si>
  <si>
    <t>Bratislava</t>
  </si>
  <si>
    <t>Povolený preddavok v eur</t>
  </si>
  <si>
    <t>Cestovné žiadam uhradiť na účet :</t>
  </si>
  <si>
    <t>Vyúčtovanie cestovných výdavkov</t>
  </si>
  <si>
    <t>Priezvisko, meno, titul:</t>
  </si>
  <si>
    <t xml:space="preserve"> Účel cesty:        </t>
  </si>
  <si>
    <t>Bydlisko:</t>
  </si>
  <si>
    <t xml:space="preserve"> Miesto výkonu práce:</t>
  </si>
  <si>
    <t xml:space="preserve"> Použitý dopravný 
 prostriedok *)</t>
  </si>
  <si>
    <t>R</t>
  </si>
  <si>
    <t>A</t>
  </si>
  <si>
    <t>L</t>
  </si>
  <si>
    <t>AUV</t>
  </si>
  <si>
    <t>AUV Typ</t>
  </si>
  <si>
    <t>Zákl. sadzba</t>
  </si>
  <si>
    <t>Priem. spotr. PH podľa TP</t>
  </si>
  <si>
    <t>Cena PH</t>
  </si>
  <si>
    <t>Trasa</t>
  </si>
  <si>
    <r>
      <t xml:space="preserve">Vzdialenosť
</t>
    </r>
    <r>
      <rPr>
        <sz val="9"/>
        <rFont val="Arial CE"/>
        <family val="2"/>
      </rPr>
      <t>(km)</t>
    </r>
  </si>
  <si>
    <r>
      <t xml:space="preserve">Sadzba 
za 1 km
</t>
    </r>
    <r>
      <rPr>
        <sz val="9"/>
        <rFont val="Arial CE"/>
        <family val="2"/>
      </rPr>
      <t>(€/km)</t>
    </r>
  </si>
  <si>
    <r>
      <t xml:space="preserve">Cestovné a prepravné
</t>
    </r>
    <r>
      <rPr>
        <sz val="9"/>
        <rFont val="Arial CE"/>
        <family val="2"/>
      </rPr>
      <t>(€)</t>
    </r>
  </si>
  <si>
    <r>
      <t xml:space="preserve">Stravné
</t>
    </r>
    <r>
      <rPr>
        <sz val="9"/>
        <rFont val="Arial CE"/>
        <family val="2"/>
      </rPr>
      <t>(€)</t>
    </r>
  </si>
  <si>
    <r>
      <t xml:space="preserve">Nocľažné
</t>
    </r>
    <r>
      <rPr>
        <sz val="9"/>
        <rFont val="Arial CE"/>
        <family val="2"/>
      </rPr>
      <t>(€)</t>
    </r>
  </si>
  <si>
    <r>
      <t xml:space="preserve">Iné
</t>
    </r>
    <r>
      <rPr>
        <sz val="9"/>
        <rFont val="Arial CE"/>
        <family val="2"/>
      </rPr>
      <t>(€)</t>
    </r>
  </si>
  <si>
    <r>
      <t xml:space="preserve">Spolu 
</t>
    </r>
    <r>
      <rPr>
        <sz val="9"/>
        <rFont val="Arial CE"/>
        <family val="2"/>
      </rPr>
      <t>(€)</t>
    </r>
  </si>
  <si>
    <t xml:space="preserve"> Cestu nariadil:</t>
  </si>
  <si>
    <t>Vyúčtovanie predkladá:</t>
  </si>
  <si>
    <t>Výsledky cesty schválil:</t>
  </si>
  <si>
    <t>Zaúčtoval</t>
  </si>
  <si>
    <t>Ing. Lívia Malárová</t>
  </si>
  <si>
    <t>Vysvetlivky</t>
  </si>
  <si>
    <t xml:space="preserve"> Výdavkový - príjmový podklaničný doklad č.</t>
  </si>
  <si>
    <t>...........................................</t>
  </si>
  <si>
    <t>*) vyznačiť použirý dopravný prostriedok</t>
  </si>
  <si>
    <t xml:space="preserve"> Účtovná úhrada bola upravená</t>
  </si>
  <si>
    <t>€ ...........................................................</t>
  </si>
  <si>
    <t>R - rýchlik</t>
  </si>
  <si>
    <t xml:space="preserve"> Vyplatený preddavok</t>
  </si>
  <si>
    <t>A - autobus</t>
  </si>
  <si>
    <t xml:space="preserve"> Doplatok - preplatok</t>
  </si>
  <si>
    <t>L - lietadlo</t>
  </si>
  <si>
    <t xml:space="preserve"> Slovom</t>
  </si>
  <si>
    <t>.............................................................................................................</t>
  </si>
  <si>
    <t>AUS - služobné vozidlo</t>
  </si>
  <si>
    <t>AUV - vlastné vozidlo</t>
  </si>
  <si>
    <t>.............................................................</t>
  </si>
  <si>
    <t>..................................................................</t>
  </si>
  <si>
    <t>PH - pohonné hmoty</t>
  </si>
  <si>
    <t>Pokladník, dátum, podpis</t>
  </si>
  <si>
    <t>Príjemca dátum, podpis</t>
  </si>
  <si>
    <t>TP - technický preukaz</t>
  </si>
  <si>
    <t>auto</t>
  </si>
  <si>
    <t>Víkendovka</t>
  </si>
  <si>
    <t>l/100 km</t>
  </si>
  <si>
    <t>Nissan</t>
  </si>
  <si>
    <t>SK67 1100 0000 0026 1614 7886</t>
  </si>
  <si>
    <t>2019</t>
  </si>
  <si>
    <t>09.052019</t>
  </si>
  <si>
    <t>Drevenica Revište-žarnovica</t>
  </si>
  <si>
    <t>Bratislava -  Revište-Žarnovica</t>
  </si>
  <si>
    <t>Revište-žarnovica - Bratislava</t>
  </si>
  <si>
    <t>Drevenica Revište-Žarnovica</t>
  </si>
  <si>
    <r>
      <rPr>
        <b/>
        <sz val="7"/>
        <rFont val="Arial"/>
        <family val="2"/>
      </rPr>
      <t>Firma</t>
    </r>
    <r>
      <rPr>
        <sz val="7"/>
        <rFont val="Arial"/>
        <family val="2"/>
      </rPr>
      <t xml:space="preserve">: SZŠ Felix Bratislava,Krásnohorská 14, 851 07 Bratislava
</t>
    </r>
  </si>
  <si>
    <t xml:space="preserve">Firma: Súkromná základná škola  Felix, Krásnohorská 14, 851 07 Bratislava
</t>
  </si>
  <si>
    <t>PaedDr. Anna Chlupíková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</si>
</sst>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;@"/>
    <numFmt numFmtId="186" formatCode="#,##0.00,&quot;Sk&quot;"/>
    <numFmt numFmtId="187" formatCode="#,##0.000\ [$€-1]"/>
    <numFmt numFmtId="188" formatCode="#,##0.00\ [$€-1]"/>
    <numFmt numFmtId="189" formatCode="#,##0.00,_S_k"/>
    <numFmt numFmtId="190" formatCode="#,##0.00\ &quot;Sk&quot;"/>
    <numFmt numFmtId="191" formatCode="#,##0.00\ _S_k"/>
    <numFmt numFmtId="192" formatCode="#,##0.00\ [$€-1];[Red]\-#,##0.00\ [$€-1]"/>
  </numFmts>
  <fonts count="62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.5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7"/>
      <name val="Arial"/>
      <family val="2"/>
    </font>
    <font>
      <sz val="10"/>
      <name val="Arial CE"/>
      <family val="0"/>
    </font>
    <font>
      <b/>
      <sz val="11"/>
      <name val="Arial CE"/>
      <family val="2"/>
    </font>
    <font>
      <sz val="18"/>
      <name val="Arial Black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11"/>
      <color indexed="22"/>
      <name val="Arial CE"/>
      <family val="2"/>
    </font>
    <font>
      <sz val="9"/>
      <color indexed="22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26"/>
      <name val="Arial CE"/>
      <family val="2"/>
    </font>
    <font>
      <b/>
      <sz val="9"/>
      <color indexed="5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2"/>
      <name val="Arial CE"/>
      <family val="2"/>
    </font>
    <font>
      <b/>
      <sz val="9"/>
      <color theme="0" tint="-0.24997000396251678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4" xfId="0" applyFont="1" applyBorder="1" applyAlignment="1">
      <alignment vertical="top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6" fillId="0" borderId="0" xfId="36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2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7" fillId="0" borderId="0" xfId="45" applyFont="1">
      <alignment/>
      <protection/>
    </xf>
    <xf numFmtId="0" fontId="18" fillId="0" borderId="10" xfId="45" applyFont="1" applyBorder="1" applyAlignment="1">
      <alignment horizontal="center" vertical="center"/>
      <protection/>
    </xf>
    <xf numFmtId="0" fontId="18" fillId="0" borderId="10" xfId="45" applyFont="1" applyBorder="1" applyAlignment="1">
      <alignment horizontal="center" vertical="center"/>
      <protection/>
    </xf>
    <xf numFmtId="0" fontId="18" fillId="0" borderId="27" xfId="45" applyFont="1" applyBorder="1" applyAlignment="1">
      <alignment horizontal="center" vertical="center"/>
      <protection/>
    </xf>
    <xf numFmtId="190" fontId="22" fillId="0" borderId="28" xfId="45" applyNumberFormat="1" applyFont="1" applyBorder="1" applyAlignment="1" applyProtection="1">
      <alignment horizontal="center" vertical="center" wrapText="1"/>
      <protection locked="0"/>
    </xf>
    <xf numFmtId="187" fontId="17" fillId="0" borderId="28" xfId="45" applyNumberFormat="1" applyFont="1" applyBorder="1" applyAlignment="1" applyProtection="1">
      <alignment horizontal="center" vertical="center"/>
      <protection locked="0"/>
    </xf>
    <xf numFmtId="0" fontId="17" fillId="0" borderId="28" xfId="45" applyFont="1" applyBorder="1" applyAlignment="1">
      <alignment horizontal="center" vertical="center"/>
      <protection/>
    </xf>
    <xf numFmtId="0" fontId="18" fillId="0" borderId="29" xfId="45" applyFont="1" applyBorder="1" applyAlignment="1">
      <alignment horizontal="center" vertical="center"/>
      <protection/>
    </xf>
    <xf numFmtId="0" fontId="18" fillId="0" borderId="30" xfId="45" applyFont="1" applyBorder="1" applyAlignment="1">
      <alignment horizontal="center" vertical="center" wrapText="1"/>
      <protection/>
    </xf>
    <xf numFmtId="0" fontId="18" fillId="0" borderId="31" xfId="45" applyFont="1" applyBorder="1" applyAlignment="1">
      <alignment horizontal="center" vertical="center" wrapText="1"/>
      <protection/>
    </xf>
    <xf numFmtId="14" fontId="14" fillId="0" borderId="22" xfId="45" applyNumberFormat="1" applyFont="1" applyBorder="1" applyAlignment="1" applyProtection="1">
      <alignment horizontal="center" vertical="center"/>
      <protection locked="0"/>
    </xf>
    <xf numFmtId="0" fontId="19" fillId="0" borderId="10" xfId="45" applyNumberFormat="1" applyFont="1" applyBorder="1" applyAlignment="1" applyProtection="1">
      <alignment horizontal="center" vertical="center"/>
      <protection locked="0"/>
    </xf>
    <xf numFmtId="188" fontId="19" fillId="0" borderId="10" xfId="45" applyNumberFormat="1" applyFont="1" applyBorder="1" applyAlignment="1">
      <alignment horizontal="center" vertical="center"/>
      <protection/>
    </xf>
    <xf numFmtId="188" fontId="19" fillId="0" borderId="27" xfId="45" applyNumberFormat="1" applyFont="1" applyBorder="1" applyAlignment="1">
      <alignment horizontal="center" vertical="center"/>
      <protection/>
    </xf>
    <xf numFmtId="0" fontId="19" fillId="0" borderId="28" xfId="45" applyNumberFormat="1" applyFont="1" applyBorder="1" applyAlignment="1">
      <alignment horizontal="center" vertical="center"/>
      <protection/>
    </xf>
    <xf numFmtId="191" fontId="19" fillId="0" borderId="28" xfId="45" applyNumberFormat="1" applyFont="1" applyBorder="1" applyAlignment="1">
      <alignment horizontal="center" vertical="center"/>
      <protection/>
    </xf>
    <xf numFmtId="188" fontId="19" fillId="0" borderId="28" xfId="45" applyNumberFormat="1" applyFont="1" applyBorder="1" applyAlignment="1">
      <alignment horizontal="center" vertical="center"/>
      <protection/>
    </xf>
    <xf numFmtId="188" fontId="19" fillId="0" borderId="32" xfId="45" applyNumberFormat="1" applyFont="1" applyBorder="1" applyAlignment="1">
      <alignment horizontal="center" vertical="center"/>
      <protection/>
    </xf>
    <xf numFmtId="0" fontId="17" fillId="0" borderId="0" xfId="45" applyFont="1" applyAlignment="1">
      <alignment horizontal="center" vertical="center"/>
      <protection/>
    </xf>
    <xf numFmtId="0" fontId="17" fillId="0" borderId="0" xfId="45" applyFont="1" applyAlignment="1">
      <alignment horizontal="center"/>
      <protection/>
    </xf>
    <xf numFmtId="0" fontId="17" fillId="0" borderId="20" xfId="45" applyFont="1" applyBorder="1">
      <alignment/>
      <protection/>
    </xf>
    <xf numFmtId="0" fontId="17" fillId="0" borderId="14" xfId="45" applyFont="1" applyBorder="1">
      <alignment/>
      <protection/>
    </xf>
    <xf numFmtId="0" fontId="17" fillId="0" borderId="33" xfId="45" applyFont="1" applyBorder="1">
      <alignment/>
      <protection/>
    </xf>
    <xf numFmtId="0" fontId="17" fillId="0" borderId="15" xfId="45" applyFont="1" applyBorder="1">
      <alignment/>
      <protection/>
    </xf>
    <xf numFmtId="0" fontId="17" fillId="0" borderId="0" xfId="45" applyFont="1" applyBorder="1" applyAlignment="1">
      <alignment horizontal="center"/>
      <protection/>
    </xf>
    <xf numFmtId="0" fontId="17" fillId="0" borderId="0" xfId="45" applyFont="1" applyBorder="1">
      <alignment/>
      <protection/>
    </xf>
    <xf numFmtId="0" fontId="17" fillId="0" borderId="34" xfId="45" applyFont="1" applyBorder="1">
      <alignment/>
      <protection/>
    </xf>
    <xf numFmtId="0" fontId="17" fillId="0" borderId="16" xfId="45" applyFont="1" applyBorder="1">
      <alignment/>
      <protection/>
    </xf>
    <xf numFmtId="0" fontId="17" fillId="0" borderId="21" xfId="45" applyFont="1" applyBorder="1">
      <alignment/>
      <protection/>
    </xf>
    <xf numFmtId="0" fontId="17" fillId="0" borderId="21" xfId="45" applyFont="1" applyBorder="1" applyAlignment="1">
      <alignment horizontal="center"/>
      <protection/>
    </xf>
    <xf numFmtId="0" fontId="17" fillId="0" borderId="24" xfId="45" applyFont="1" applyBorder="1">
      <alignment/>
      <protection/>
    </xf>
    <xf numFmtId="0" fontId="17" fillId="0" borderId="17" xfId="45" applyFont="1" applyBorder="1">
      <alignment/>
      <protection/>
    </xf>
    <xf numFmtId="0" fontId="17" fillId="0" borderId="35" xfId="45" applyFont="1" applyBorder="1">
      <alignment/>
      <protection/>
    </xf>
    <xf numFmtId="0" fontId="17" fillId="0" borderId="18" xfId="45" applyFont="1" applyBorder="1">
      <alignment/>
      <protection/>
    </xf>
    <xf numFmtId="0" fontId="23" fillId="0" borderId="0" xfId="45" applyFont="1">
      <alignment/>
      <protection/>
    </xf>
    <xf numFmtId="192" fontId="23" fillId="0" borderId="0" xfId="45" applyNumberFormat="1" applyFont="1">
      <alignment/>
      <protection/>
    </xf>
    <xf numFmtId="14" fontId="14" fillId="0" borderId="22" xfId="45" applyNumberFormat="1" applyFont="1" applyFill="1" applyBorder="1" applyAlignment="1" applyProtection="1">
      <alignment horizontal="center" vertical="center"/>
      <protection locked="0"/>
    </xf>
    <xf numFmtId="0" fontId="19" fillId="0" borderId="10" xfId="45" applyNumberFormat="1" applyFont="1" applyFill="1" applyBorder="1" applyAlignment="1" applyProtection="1">
      <alignment horizontal="center" vertical="center"/>
      <protection locked="0"/>
    </xf>
    <xf numFmtId="188" fontId="19" fillId="0" borderId="10" xfId="45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4" fontId="1" fillId="0" borderId="22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20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/>
    </xf>
    <xf numFmtId="2" fontId="1" fillId="33" borderId="3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/>
    </xf>
    <xf numFmtId="2" fontId="2" fillId="33" borderId="27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2" fontId="1" fillId="33" borderId="37" xfId="0" applyNumberFormat="1" applyFont="1" applyFill="1" applyBorder="1" applyAlignment="1">
      <alignment horizontal="center" vertical="center"/>
    </xf>
    <xf numFmtId="2" fontId="1" fillId="33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5" fillId="0" borderId="20" xfId="45" applyFont="1" applyBorder="1" applyAlignment="1">
      <alignment horizontal="left" vertical="top" wrapText="1"/>
      <protection/>
    </xf>
    <xf numFmtId="0" fontId="15" fillId="0" borderId="14" xfId="45" applyFont="1" applyBorder="1" applyAlignment="1">
      <alignment horizontal="left" vertical="top" wrapText="1"/>
      <protection/>
    </xf>
    <xf numFmtId="0" fontId="15" fillId="0" borderId="45" xfId="45" applyFont="1" applyBorder="1" applyAlignment="1">
      <alignment horizontal="left" vertical="top" wrapText="1"/>
      <protection/>
    </xf>
    <xf numFmtId="0" fontId="15" fillId="0" borderId="23" xfId="45" applyFont="1" applyBorder="1" applyAlignment="1">
      <alignment horizontal="left" vertical="top" wrapText="1"/>
      <protection/>
    </xf>
    <xf numFmtId="0" fontId="15" fillId="0" borderId="12" xfId="45" applyFont="1" applyBorder="1" applyAlignment="1">
      <alignment horizontal="left" vertical="top" wrapText="1"/>
      <protection/>
    </xf>
    <xf numFmtId="0" fontId="15" fillId="0" borderId="44" xfId="45" applyFont="1" applyBorder="1" applyAlignment="1">
      <alignment horizontal="left" vertical="top" wrapText="1"/>
      <protection/>
    </xf>
    <xf numFmtId="190" fontId="16" fillId="0" borderId="46" xfId="45" applyNumberFormat="1" applyFont="1" applyBorder="1" applyAlignment="1">
      <alignment horizontal="center" vertical="center"/>
      <protection/>
    </xf>
    <xf numFmtId="190" fontId="16" fillId="0" borderId="47" xfId="45" applyNumberFormat="1" applyFont="1" applyBorder="1" applyAlignment="1">
      <alignment horizontal="center" vertical="center"/>
      <protection/>
    </xf>
    <xf numFmtId="190" fontId="16" fillId="0" borderId="48" xfId="45" applyNumberFormat="1" applyFont="1" applyBorder="1" applyAlignment="1">
      <alignment horizontal="center" vertical="center"/>
      <protection/>
    </xf>
    <xf numFmtId="0" fontId="18" fillId="0" borderId="13" xfId="45" applyFont="1" applyBorder="1" applyAlignment="1">
      <alignment horizontal="center" vertical="center"/>
      <protection/>
    </xf>
    <xf numFmtId="0" fontId="18" fillId="0" borderId="49" xfId="45" applyFont="1" applyBorder="1" applyAlignment="1">
      <alignment horizontal="center" vertical="center"/>
      <protection/>
    </xf>
    <xf numFmtId="0" fontId="18" fillId="0" borderId="50" xfId="45" applyFont="1" applyBorder="1" applyAlignment="1">
      <alignment vertical="center"/>
      <protection/>
    </xf>
    <xf numFmtId="0" fontId="18" fillId="0" borderId="23" xfId="45" applyFont="1" applyBorder="1" applyAlignment="1">
      <alignment vertical="center"/>
      <protection/>
    </xf>
    <xf numFmtId="0" fontId="15" fillId="0" borderId="51" xfId="45" applyFont="1" applyBorder="1" applyAlignment="1" applyProtection="1">
      <alignment horizontal="center" vertical="center" wrapText="1"/>
      <protection locked="0"/>
    </xf>
    <xf numFmtId="0" fontId="15" fillId="0" borderId="42" xfId="45" applyFont="1" applyBorder="1" applyAlignment="1" applyProtection="1">
      <alignment horizontal="center" vertical="center" wrapText="1"/>
      <protection locked="0"/>
    </xf>
    <xf numFmtId="0" fontId="15" fillId="0" borderId="12" xfId="45" applyFont="1" applyBorder="1" applyAlignment="1" applyProtection="1">
      <alignment horizontal="center" vertical="center" wrapText="1"/>
      <protection locked="0"/>
    </xf>
    <xf numFmtId="0" fontId="15" fillId="0" borderId="44" xfId="45" applyFont="1" applyBorder="1" applyAlignment="1" applyProtection="1">
      <alignment horizontal="center" vertical="center" wrapText="1"/>
      <protection locked="0"/>
    </xf>
    <xf numFmtId="0" fontId="19" fillId="0" borderId="13" xfId="45" applyFont="1" applyFill="1" applyBorder="1" applyAlignment="1" applyProtection="1">
      <alignment horizontal="left" vertical="center" indent="1"/>
      <protection locked="0"/>
    </xf>
    <xf numFmtId="0" fontId="19" fillId="0" borderId="11" xfId="45" applyFont="1" applyFill="1" applyBorder="1" applyAlignment="1" applyProtection="1">
      <alignment horizontal="left" vertical="center" indent="1"/>
      <protection locked="0"/>
    </xf>
    <xf numFmtId="0" fontId="19" fillId="0" borderId="25" xfId="45" applyFont="1" applyFill="1" applyBorder="1" applyAlignment="1" applyProtection="1">
      <alignment horizontal="left" vertical="center" indent="1"/>
      <protection locked="0"/>
    </xf>
    <xf numFmtId="0" fontId="19" fillId="0" borderId="13" xfId="45" applyFont="1" applyFill="1" applyBorder="1" applyAlignment="1" applyProtection="1">
      <alignment horizontal="left" vertical="center" wrapText="1" indent="1"/>
      <protection locked="0"/>
    </xf>
    <xf numFmtId="0" fontId="19" fillId="0" borderId="11" xfId="45" applyFont="1" applyFill="1" applyBorder="1" applyAlignment="1" applyProtection="1">
      <alignment horizontal="left" vertical="center" wrapText="1" indent="1"/>
      <protection locked="0"/>
    </xf>
    <xf numFmtId="0" fontId="19" fillId="0" borderId="49" xfId="45" applyFont="1" applyFill="1" applyBorder="1" applyAlignment="1" applyProtection="1">
      <alignment horizontal="left" vertical="center" wrapText="1" indent="1"/>
      <protection locked="0"/>
    </xf>
    <xf numFmtId="0" fontId="19" fillId="0" borderId="13" xfId="45" applyFont="1" applyBorder="1" applyAlignment="1" applyProtection="1">
      <alignment horizontal="left" vertical="center" wrapText="1" indent="1"/>
      <protection locked="0"/>
    </xf>
    <xf numFmtId="0" fontId="19" fillId="0" borderId="11" xfId="45" applyFont="1" applyBorder="1" applyAlignment="1" applyProtection="1">
      <alignment horizontal="left" vertical="center" wrapText="1" indent="1"/>
      <protection locked="0"/>
    </xf>
    <xf numFmtId="0" fontId="19" fillId="0" borderId="49" xfId="45" applyFont="1" applyBorder="1" applyAlignment="1" applyProtection="1">
      <alignment horizontal="left" vertical="center" wrapText="1" indent="1"/>
      <protection locked="0"/>
    </xf>
    <xf numFmtId="0" fontId="17" fillId="0" borderId="22" xfId="45" applyFont="1" applyBorder="1" applyAlignment="1">
      <alignment horizontal="left" vertical="top" wrapText="1"/>
      <protection/>
    </xf>
    <xf numFmtId="0" fontId="17" fillId="0" borderId="10" xfId="45" applyFont="1" applyBorder="1" applyAlignment="1">
      <alignment horizontal="left" vertical="top" wrapText="1"/>
      <protection/>
    </xf>
    <xf numFmtId="0" fontId="17" fillId="0" borderId="52" xfId="45" applyFont="1" applyBorder="1" applyAlignment="1">
      <alignment horizontal="left" vertical="top" wrapText="1"/>
      <protection/>
    </xf>
    <xf numFmtId="0" fontId="17" fillId="0" borderId="28" xfId="45" applyFont="1" applyBorder="1" applyAlignment="1">
      <alignment horizontal="left" vertical="top" wrapText="1"/>
      <protection/>
    </xf>
    <xf numFmtId="0" fontId="60" fillId="0" borderId="10" xfId="45" applyFont="1" applyBorder="1" applyAlignment="1">
      <alignment horizontal="center" vertical="center"/>
      <protection/>
    </xf>
    <xf numFmtId="0" fontId="60" fillId="0" borderId="28" xfId="45" applyFont="1" applyBorder="1" applyAlignment="1">
      <alignment horizontal="center" vertical="center"/>
      <protection/>
    </xf>
    <xf numFmtId="0" fontId="21" fillId="0" borderId="10" xfId="45" applyFont="1" applyBorder="1" applyAlignment="1">
      <alignment horizontal="center" vertical="center"/>
      <protection/>
    </xf>
    <xf numFmtId="0" fontId="21" fillId="0" borderId="28" xfId="45" applyFont="1" applyBorder="1" applyAlignment="1">
      <alignment horizontal="center" vertical="center"/>
      <protection/>
    </xf>
    <xf numFmtId="0" fontId="61" fillId="0" borderId="10" xfId="45" applyFont="1" applyBorder="1" applyAlignment="1">
      <alignment horizontal="center" vertical="center"/>
      <protection/>
    </xf>
    <xf numFmtId="0" fontId="61" fillId="0" borderId="28" xfId="45" applyFont="1" applyBorder="1" applyAlignment="1">
      <alignment horizontal="center" vertical="center"/>
      <protection/>
    </xf>
    <xf numFmtId="0" fontId="18" fillId="0" borderId="10" xfId="45" applyFont="1" applyBorder="1" applyAlignment="1">
      <alignment horizontal="center" vertical="center"/>
      <protection/>
    </xf>
    <xf numFmtId="0" fontId="18" fillId="0" borderId="46" xfId="45" applyFont="1" applyBorder="1" applyAlignment="1">
      <alignment horizontal="center" vertical="center"/>
      <protection/>
    </xf>
    <xf numFmtId="0" fontId="18" fillId="0" borderId="47" xfId="45" applyFont="1" applyBorder="1" applyAlignment="1">
      <alignment horizontal="center" vertical="center"/>
      <protection/>
    </xf>
    <xf numFmtId="0" fontId="18" fillId="0" borderId="53" xfId="45" applyFont="1" applyBorder="1" applyAlignment="1">
      <alignment horizontal="center" vertical="center"/>
      <protection/>
    </xf>
    <xf numFmtId="0" fontId="17" fillId="0" borderId="54" xfId="45" applyFont="1" applyBorder="1" applyAlignment="1">
      <alignment horizontal="center" vertical="center"/>
      <protection/>
    </xf>
    <xf numFmtId="0" fontId="17" fillId="0" borderId="55" xfId="45" applyFont="1" applyBorder="1" applyAlignment="1">
      <alignment horizontal="center" vertical="center"/>
      <protection/>
    </xf>
    <xf numFmtId="0" fontId="17" fillId="0" borderId="56" xfId="45" applyFont="1" applyBorder="1" applyAlignment="1">
      <alignment horizontal="center" vertical="center"/>
      <protection/>
    </xf>
    <xf numFmtId="0" fontId="17" fillId="0" borderId="20" xfId="45" applyFont="1" applyBorder="1" applyAlignment="1">
      <alignment horizontal="left"/>
      <protection/>
    </xf>
    <xf numFmtId="0" fontId="17" fillId="0" borderId="14" xfId="45" applyFont="1" applyBorder="1" applyAlignment="1">
      <alignment horizontal="left"/>
      <protection/>
    </xf>
    <xf numFmtId="0" fontId="17" fillId="0" borderId="15" xfId="45" applyFont="1" applyBorder="1" applyAlignment="1">
      <alignment horizontal="left"/>
      <protection/>
    </xf>
    <xf numFmtId="0" fontId="17" fillId="33" borderId="24" xfId="45" applyFont="1" applyFill="1" applyBorder="1" applyAlignment="1">
      <alignment horizontal="left"/>
      <protection/>
    </xf>
    <xf numFmtId="0" fontId="17" fillId="33" borderId="17" xfId="45" applyFont="1" applyFill="1" applyBorder="1" applyAlignment="1">
      <alignment horizontal="left"/>
      <protection/>
    </xf>
    <xf numFmtId="0" fontId="17" fillId="0" borderId="17" xfId="45" applyFont="1" applyBorder="1" applyAlignment="1">
      <alignment horizontal="left"/>
      <protection/>
    </xf>
    <xf numFmtId="0" fontId="17" fillId="0" borderId="18" xfId="45" applyFont="1" applyBorder="1" applyAlignment="1">
      <alignment horizontal="left"/>
      <protection/>
    </xf>
    <xf numFmtId="0" fontId="17" fillId="0" borderId="14" xfId="45" applyFont="1" applyBorder="1" applyAlignment="1">
      <alignment horizontal="center"/>
      <protection/>
    </xf>
    <xf numFmtId="0" fontId="17" fillId="0" borderId="21" xfId="45" applyFont="1" applyBorder="1" applyAlignment="1">
      <alignment horizontal="left"/>
      <protection/>
    </xf>
    <xf numFmtId="0" fontId="17" fillId="0" borderId="0" xfId="45" applyFont="1" applyBorder="1" applyAlignment="1">
      <alignment horizontal="left"/>
      <protection/>
    </xf>
    <xf numFmtId="0" fontId="17" fillId="0" borderId="0" xfId="45" applyFont="1" applyBorder="1" applyAlignment="1">
      <alignment horizontal="center"/>
      <protection/>
    </xf>
    <xf numFmtId="0" fontId="17" fillId="0" borderId="21" xfId="45" applyFont="1" applyBorder="1" applyAlignment="1">
      <alignment horizontal="center"/>
      <protection/>
    </xf>
    <xf numFmtId="0" fontId="17" fillId="0" borderId="57" xfId="45" applyFont="1" applyBorder="1" applyAlignment="1">
      <alignment horizontal="center"/>
      <protection/>
    </xf>
    <xf numFmtId="14" fontId="23" fillId="0" borderId="0" xfId="45" applyNumberFormat="1" applyFont="1" applyAlignment="1">
      <alignment horizontal="left"/>
      <protection/>
    </xf>
    <xf numFmtId="0" fontId="17" fillId="0" borderId="0" xfId="45" applyFont="1" applyAlignment="1">
      <alignment horizontal="left"/>
      <protection/>
    </xf>
    <xf numFmtId="0" fontId="19" fillId="34" borderId="13" xfId="45" applyFont="1" applyFill="1" applyBorder="1" applyAlignment="1" applyProtection="1">
      <alignment horizontal="left" vertical="center" indent="1"/>
      <protection locked="0"/>
    </xf>
    <xf numFmtId="0" fontId="19" fillId="34" borderId="11" xfId="45" applyFont="1" applyFill="1" applyBorder="1" applyAlignment="1" applyProtection="1">
      <alignment horizontal="left" vertical="center" indent="1"/>
      <protection locked="0"/>
    </xf>
    <xf numFmtId="0" fontId="19" fillId="34" borderId="25" xfId="45" applyFont="1" applyFill="1" applyBorder="1" applyAlignment="1" applyProtection="1">
      <alignment horizontal="left" vertical="center" indent="1"/>
      <protection locked="0"/>
    </xf>
    <xf numFmtId="0" fontId="17" fillId="34" borderId="28" xfId="45" applyNumberFormat="1" applyFont="1" applyFill="1" applyBorder="1" applyAlignment="1" applyProtection="1">
      <alignment horizontal="center" vertical="center"/>
      <protection locked="0"/>
    </xf>
    <xf numFmtId="0" fontId="17" fillId="34" borderId="17" xfId="45" applyFont="1" applyFill="1" applyBorder="1" applyAlignment="1">
      <alignment horizontal="left"/>
      <protection/>
    </xf>
    <xf numFmtId="0" fontId="1" fillId="34" borderId="12" xfId="0" applyFont="1" applyFill="1" applyBorder="1" applyAlignment="1">
      <alignment/>
    </xf>
    <xf numFmtId="14" fontId="1" fillId="34" borderId="11" xfId="0" applyNumberFormat="1" applyFont="1" applyFill="1" applyBorder="1" applyAlignment="1">
      <alignment/>
    </xf>
    <xf numFmtId="14" fontId="1" fillId="34" borderId="10" xfId="0" applyNumberFormat="1" applyFont="1" applyFill="1" applyBorder="1" applyAlignment="1">
      <alignment horizontal="left"/>
    </xf>
    <xf numFmtId="20" fontId="1" fillId="34" borderId="1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14" fontId="1" fillId="34" borderId="13" xfId="0" applyNumberFormat="1" applyFont="1" applyFill="1" applyBorder="1" applyAlignment="1">
      <alignment horizontal="left"/>
    </xf>
    <xf numFmtId="0" fontId="1" fillId="34" borderId="49" xfId="0" applyFont="1" applyFill="1" applyBorder="1" applyAlignment="1">
      <alignment horizontal="left"/>
    </xf>
    <xf numFmtId="20" fontId="1" fillId="34" borderId="13" xfId="0" applyNumberFormat="1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14" fontId="1" fillId="34" borderId="0" xfId="0" applyNumberFormat="1" applyFont="1" applyFill="1" applyBorder="1" applyAlignment="1">
      <alignment horizontal="left"/>
    </xf>
    <xf numFmtId="14" fontId="1" fillId="34" borderId="22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20" fontId="1" fillId="34" borderId="10" xfId="0" applyNumberFormat="1" applyFont="1" applyFill="1" applyBorder="1" applyAlignment="1">
      <alignment horizontal="right"/>
    </xf>
    <xf numFmtId="0" fontId="1" fillId="34" borderId="39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/>
    </xf>
    <xf numFmtId="2" fontId="1" fillId="34" borderId="39" xfId="0" applyNumberFormat="1" applyFont="1" applyFill="1" applyBorder="1" applyAlignment="1">
      <alignment horizontal="center" vertical="center"/>
    </xf>
    <xf numFmtId="2" fontId="1" fillId="34" borderId="37" xfId="0" applyNumberFormat="1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/>
    </xf>
    <xf numFmtId="2" fontId="1" fillId="34" borderId="40" xfId="0" applyNumberFormat="1" applyFont="1" applyFill="1" applyBorder="1" applyAlignment="1">
      <alignment horizontal="center" vertical="center"/>
    </xf>
    <xf numFmtId="2" fontId="1" fillId="34" borderId="38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4" fontId="14" fillId="34" borderId="22" xfId="45" applyNumberFormat="1" applyFont="1" applyFill="1" applyBorder="1" applyAlignment="1" applyProtection="1">
      <alignment horizontal="center" vertical="center"/>
      <protection locked="0"/>
    </xf>
    <xf numFmtId="0" fontId="19" fillId="34" borderId="13" xfId="45" applyFont="1" applyFill="1" applyBorder="1" applyAlignment="1" applyProtection="1">
      <alignment horizontal="left" vertical="center" wrapText="1" indent="1"/>
      <protection locked="0"/>
    </xf>
    <xf numFmtId="0" fontId="19" fillId="34" borderId="11" xfId="45" applyFont="1" applyFill="1" applyBorder="1" applyAlignment="1" applyProtection="1">
      <alignment horizontal="left" vertical="center" wrapText="1" indent="1"/>
      <protection locked="0"/>
    </xf>
    <xf numFmtId="0" fontId="19" fillId="34" borderId="49" xfId="45" applyFont="1" applyFill="1" applyBorder="1" applyAlignment="1" applyProtection="1">
      <alignment horizontal="left" vertical="center" wrapText="1" indent="1"/>
      <protection locked="0"/>
    </xf>
    <xf numFmtId="0" fontId="19" fillId="34" borderId="10" xfId="45" applyNumberFormat="1" applyFont="1" applyFill="1" applyBorder="1" applyAlignment="1" applyProtection="1">
      <alignment horizontal="center" vertical="center"/>
      <protection locked="0"/>
    </xf>
    <xf numFmtId="188" fontId="19" fillId="34" borderId="10" xfId="45" applyNumberFormat="1" applyFont="1" applyFill="1" applyBorder="1" applyAlignment="1">
      <alignment horizontal="center" vertical="center"/>
      <protection/>
    </xf>
    <xf numFmtId="188" fontId="19" fillId="34" borderId="27" xfId="45" applyNumberFormat="1" applyFont="1" applyFill="1" applyBorder="1" applyAlignment="1">
      <alignment horizontal="center" vertical="center"/>
      <protection/>
    </xf>
    <xf numFmtId="187" fontId="17" fillId="34" borderId="32" xfId="45" applyNumberFormat="1" applyFont="1" applyFill="1" applyBorder="1" applyAlignment="1" applyProtection="1">
      <alignment horizontal="center" vertical="center"/>
      <protection locked="0"/>
    </xf>
    <xf numFmtId="0" fontId="19" fillId="34" borderId="10" xfId="45" applyFont="1" applyFill="1" applyBorder="1" applyAlignment="1">
      <alignment horizontal="center" vertical="center"/>
      <protection/>
    </xf>
    <xf numFmtId="0" fontId="20" fillId="34" borderId="28" xfId="45" applyFont="1" applyFill="1" applyBorder="1" applyAlignment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1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7.7109375" style="0" customWidth="1"/>
    <col min="2" max="2" width="8.8515625" style="32" customWidth="1"/>
  </cols>
  <sheetData>
    <row r="1" ht="12.75">
      <c r="A1" s="31" t="s">
        <v>59</v>
      </c>
    </row>
    <row r="3" ht="12.75">
      <c r="A3" s="33" t="s">
        <v>46</v>
      </c>
    </row>
    <row r="4" spans="1:2" ht="12.75">
      <c r="A4" t="s">
        <v>56</v>
      </c>
      <c r="B4"/>
    </row>
    <row r="5" spans="1:2" ht="12.75">
      <c r="A5" t="s">
        <v>47</v>
      </c>
      <c r="B5"/>
    </row>
    <row r="6" spans="1:2" ht="12.75">
      <c r="A6" t="s">
        <v>48</v>
      </c>
      <c r="B6"/>
    </row>
    <row r="7" spans="1:2" ht="12.75">
      <c r="A7" t="s">
        <v>49</v>
      </c>
      <c r="B7" s="34"/>
    </row>
    <row r="8" spans="1:2" ht="12.75">
      <c r="A8" t="s">
        <v>50</v>
      </c>
      <c r="B8"/>
    </row>
    <row r="9" spans="1:2" ht="12.75">
      <c r="A9" t="s">
        <v>60</v>
      </c>
      <c r="B9"/>
    </row>
    <row r="10" spans="1:2" ht="12.75">
      <c r="A10" s="33" t="s">
        <v>51</v>
      </c>
      <c r="B10"/>
    </row>
    <row r="11" ht="12.75">
      <c r="B11"/>
    </row>
    <row r="12" ht="12.75">
      <c r="A12" s="33" t="s">
        <v>52</v>
      </c>
    </row>
    <row r="13" ht="12.75">
      <c r="A13" t="s">
        <v>57</v>
      </c>
    </row>
    <row r="14" ht="12.75">
      <c r="A14" s="35" t="s">
        <v>53</v>
      </c>
    </row>
    <row r="15" ht="12.75">
      <c r="A15" t="s">
        <v>54</v>
      </c>
    </row>
    <row r="16" ht="12.75">
      <c r="A16" s="36" t="s">
        <v>61</v>
      </c>
    </row>
    <row r="18" ht="12.75">
      <c r="A18" t="s">
        <v>55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41"/>
  <sheetViews>
    <sheetView zoomScale="120" zoomScaleNormal="120" zoomScaleSheetLayoutView="120" zoomScalePageLayoutView="0" workbookViewId="0" topLeftCell="A1">
      <selection activeCell="C13" sqref="C13"/>
    </sheetView>
  </sheetViews>
  <sheetFormatPr defaultColWidth="9.140625" defaultRowHeight="12.75"/>
  <cols>
    <col min="1" max="1" width="7.28125" style="24" customWidth="1"/>
    <col min="2" max="2" width="22.140625" style="1" customWidth="1"/>
    <col min="3" max="3" width="10.8515625" style="1" customWidth="1"/>
    <col min="4" max="4" width="11.57421875" style="1" customWidth="1"/>
    <col min="5" max="6" width="8.8515625" style="1" customWidth="1"/>
    <col min="7" max="7" width="8.8515625" style="24" customWidth="1"/>
    <col min="8" max="8" width="7.57421875" style="1" customWidth="1"/>
    <col min="9" max="9" width="9.8515625" style="1" customWidth="1"/>
    <col min="10" max="10" width="5.421875" style="1" customWidth="1"/>
    <col min="11" max="16384" width="9.140625" style="1" customWidth="1"/>
  </cols>
  <sheetData>
    <row r="1" spans="1:10" ht="38.25" customHeight="1">
      <c r="A1" s="19"/>
      <c r="B1" s="103" t="s">
        <v>125</v>
      </c>
      <c r="C1" s="12"/>
      <c r="D1" s="18" t="s">
        <v>27</v>
      </c>
      <c r="E1" s="12"/>
      <c r="F1" s="12"/>
      <c r="G1" s="25"/>
      <c r="H1" s="12" t="s">
        <v>22</v>
      </c>
      <c r="I1" s="29" t="s">
        <v>119</v>
      </c>
      <c r="J1" s="13"/>
    </row>
    <row r="2" spans="1:10" ht="9.75">
      <c r="A2" s="20" t="s">
        <v>31</v>
      </c>
      <c r="B2" s="8" t="s">
        <v>7</v>
      </c>
      <c r="C2" s="192"/>
      <c r="D2" s="8"/>
      <c r="E2" s="8"/>
      <c r="F2" s="8"/>
      <c r="G2" s="26"/>
      <c r="H2" s="8" t="s">
        <v>28</v>
      </c>
      <c r="I2" s="193"/>
      <c r="J2" s="14"/>
    </row>
    <row r="3" spans="1:10" ht="9.75">
      <c r="A3" s="20" t="s">
        <v>32</v>
      </c>
      <c r="B3" s="8" t="s">
        <v>58</v>
      </c>
      <c r="C3" s="192"/>
      <c r="D3" s="4"/>
      <c r="E3" s="4"/>
      <c r="F3" s="8"/>
      <c r="G3" s="26"/>
      <c r="H3" s="8"/>
      <c r="I3" s="8"/>
      <c r="J3" s="14"/>
    </row>
    <row r="4" spans="1:10" ht="9.75">
      <c r="A4" s="20"/>
      <c r="B4" s="8"/>
      <c r="C4" s="8"/>
      <c r="D4" s="8"/>
      <c r="E4" s="8"/>
      <c r="F4" s="8"/>
      <c r="G4" s="26"/>
      <c r="H4" s="8"/>
      <c r="I4" s="8"/>
      <c r="J4" s="14"/>
    </row>
    <row r="5" spans="1:10" ht="9.75">
      <c r="A5" s="128" t="s">
        <v>8</v>
      </c>
      <c r="B5" s="127"/>
      <c r="C5" s="127" t="s">
        <v>9</v>
      </c>
      <c r="D5" s="127"/>
      <c r="E5" s="127" t="s">
        <v>10</v>
      </c>
      <c r="F5" s="127"/>
      <c r="G5" s="127" t="s">
        <v>11</v>
      </c>
      <c r="H5" s="127"/>
      <c r="I5" s="127"/>
      <c r="J5" s="14"/>
    </row>
    <row r="6" spans="1:10" ht="9.75">
      <c r="A6" s="21" t="s">
        <v>28</v>
      </c>
      <c r="B6" s="194" t="s">
        <v>120</v>
      </c>
      <c r="C6" s="214" t="s">
        <v>124</v>
      </c>
      <c r="D6" s="215"/>
      <c r="E6" s="214" t="s">
        <v>115</v>
      </c>
      <c r="F6" s="215"/>
      <c r="G6" s="92" t="s">
        <v>28</v>
      </c>
      <c r="H6" s="197">
        <v>43596</v>
      </c>
      <c r="I6" s="198"/>
      <c r="J6" s="14"/>
    </row>
    <row r="7" spans="1:10" ht="9.75">
      <c r="A7" s="21" t="s">
        <v>30</v>
      </c>
      <c r="B7" s="195">
        <v>0.6666666666666666</v>
      </c>
      <c r="C7" s="216"/>
      <c r="D7" s="217"/>
      <c r="E7" s="216"/>
      <c r="F7" s="217"/>
      <c r="G7" s="92" t="s">
        <v>30</v>
      </c>
      <c r="H7" s="199">
        <v>0.6041666666666666</v>
      </c>
      <c r="I7" s="198"/>
      <c r="J7" s="14"/>
    </row>
    <row r="8" spans="1:10" ht="9.75">
      <c r="A8" s="21" t="s">
        <v>29</v>
      </c>
      <c r="B8" s="196" t="s">
        <v>63</v>
      </c>
      <c r="C8" s="218"/>
      <c r="D8" s="219"/>
      <c r="E8" s="218"/>
      <c r="F8" s="219"/>
      <c r="G8" s="92" t="s">
        <v>29</v>
      </c>
      <c r="H8" s="200" t="s">
        <v>63</v>
      </c>
      <c r="I8" s="198"/>
      <c r="J8" s="14"/>
    </row>
    <row r="9" spans="1:10" ht="9.75">
      <c r="A9" s="20"/>
      <c r="B9" s="8"/>
      <c r="C9" s="8"/>
      <c r="D9" s="8"/>
      <c r="E9" s="8"/>
      <c r="F9" s="8"/>
      <c r="G9" s="26"/>
      <c r="H9" s="8"/>
      <c r="I9" s="8"/>
      <c r="J9" s="14"/>
    </row>
    <row r="10" spans="1:10" ht="9.75">
      <c r="A10" s="20" t="s">
        <v>33</v>
      </c>
      <c r="B10" s="8" t="s">
        <v>12</v>
      </c>
      <c r="C10" s="220"/>
      <c r="D10" s="8"/>
      <c r="E10" s="8"/>
      <c r="F10" s="8"/>
      <c r="G10" s="26"/>
      <c r="H10" s="8"/>
      <c r="I10" s="8"/>
      <c r="J10" s="14"/>
    </row>
    <row r="11" spans="1:10" ht="9.75">
      <c r="A11" s="20" t="s">
        <v>34</v>
      </c>
      <c r="B11" s="37" t="s">
        <v>13</v>
      </c>
      <c r="C11" s="221" t="s">
        <v>114</v>
      </c>
      <c r="D11" s="38"/>
      <c r="E11" s="37"/>
      <c r="F11" s="37"/>
      <c r="G11" s="93"/>
      <c r="H11" s="37"/>
      <c r="I11" s="8"/>
      <c r="J11" s="14"/>
    </row>
    <row r="12" spans="1:10" ht="9.75">
      <c r="A12" s="20" t="s">
        <v>35</v>
      </c>
      <c r="B12" s="37" t="s">
        <v>14</v>
      </c>
      <c r="C12" s="37" t="s">
        <v>43</v>
      </c>
      <c r="D12" s="37"/>
      <c r="E12" s="37"/>
      <c r="F12" s="37"/>
      <c r="G12" s="94" t="s">
        <v>127</v>
      </c>
      <c r="H12" s="94"/>
      <c r="I12" s="5"/>
      <c r="J12" s="14"/>
    </row>
    <row r="13" spans="1:10" ht="9.75">
      <c r="A13" s="22" t="s">
        <v>36</v>
      </c>
      <c r="B13" s="39" t="s">
        <v>64</v>
      </c>
      <c r="C13" s="38" t="s">
        <v>43</v>
      </c>
      <c r="D13" s="38"/>
      <c r="E13" s="39"/>
      <c r="F13" s="39"/>
      <c r="G13" s="94"/>
      <c r="H13" s="95" t="s">
        <v>20</v>
      </c>
      <c r="I13" s="5"/>
      <c r="J13" s="17"/>
    </row>
    <row r="14" spans="1:10" ht="9.75">
      <c r="A14" s="20"/>
      <c r="B14" s="37"/>
      <c r="C14" s="37"/>
      <c r="D14" s="37"/>
      <c r="E14" s="37"/>
      <c r="F14" s="37"/>
      <c r="G14" s="93"/>
      <c r="H14" s="37"/>
      <c r="I14" s="8"/>
      <c r="J14" s="14"/>
    </row>
    <row r="15" spans="1:10" ht="9.75">
      <c r="A15" s="20"/>
      <c r="B15" s="96" t="s">
        <v>16</v>
      </c>
      <c r="C15" s="37"/>
      <c r="D15" s="37"/>
      <c r="E15" s="37"/>
      <c r="F15" s="37"/>
      <c r="G15" s="93"/>
      <c r="H15" s="97"/>
      <c r="I15" s="8"/>
      <c r="J15" s="14"/>
    </row>
    <row r="16" spans="1:10" ht="9.75">
      <c r="A16" s="20" t="s">
        <v>37</v>
      </c>
      <c r="B16" s="37" t="s">
        <v>15</v>
      </c>
      <c r="C16" s="201">
        <v>43602</v>
      </c>
      <c r="D16" s="37"/>
      <c r="E16" s="37"/>
      <c r="F16" s="37"/>
      <c r="G16" s="94" t="s">
        <v>127</v>
      </c>
      <c r="H16" s="95"/>
      <c r="I16" s="5"/>
      <c r="J16" s="14"/>
    </row>
    <row r="17" spans="1:10" ht="9.75">
      <c r="A17" s="20"/>
      <c r="B17" s="37" t="s">
        <v>19</v>
      </c>
      <c r="C17" s="38" t="s">
        <v>127</v>
      </c>
      <c r="D17" s="38"/>
      <c r="E17" s="37"/>
      <c r="F17" s="37"/>
      <c r="G17" s="93"/>
      <c r="H17" s="97" t="s">
        <v>20</v>
      </c>
      <c r="I17" s="8"/>
      <c r="J17" s="14"/>
    </row>
    <row r="18" spans="1:10" ht="4.5" customHeight="1">
      <c r="A18" s="22"/>
      <c r="B18" s="39"/>
      <c r="C18" s="39"/>
      <c r="D18" s="39"/>
      <c r="E18" s="39"/>
      <c r="F18" s="39"/>
      <c r="G18" s="94"/>
      <c r="H18" s="39"/>
      <c r="I18" s="5"/>
      <c r="J18" s="17"/>
    </row>
    <row r="19" spans="1:10" ht="9.75">
      <c r="A19" s="20"/>
      <c r="B19" s="37"/>
      <c r="C19" s="37"/>
      <c r="D19" s="37"/>
      <c r="E19" s="37"/>
      <c r="F19" s="37"/>
      <c r="G19" s="93"/>
      <c r="H19" s="37"/>
      <c r="I19" s="8"/>
      <c r="J19" s="14"/>
    </row>
    <row r="20" spans="1:10" ht="9.75">
      <c r="A20" s="121" t="s">
        <v>26</v>
      </c>
      <c r="B20" s="122" t="s">
        <v>42</v>
      </c>
      <c r="C20" s="123"/>
      <c r="D20" s="126" t="s">
        <v>39</v>
      </c>
      <c r="E20" s="126" t="s">
        <v>40</v>
      </c>
      <c r="F20" s="126" t="s">
        <v>41</v>
      </c>
      <c r="G20" s="126"/>
      <c r="H20" s="126"/>
      <c r="I20" s="127" t="s">
        <v>3</v>
      </c>
      <c r="J20" s="120" t="s">
        <v>4</v>
      </c>
    </row>
    <row r="21" spans="1:10" s="2" customFormat="1" ht="15.75" customHeight="1">
      <c r="A21" s="121"/>
      <c r="B21" s="124"/>
      <c r="C21" s="125"/>
      <c r="D21" s="126"/>
      <c r="E21" s="126"/>
      <c r="F21" s="98" t="s">
        <v>0</v>
      </c>
      <c r="G21" s="99" t="s">
        <v>1</v>
      </c>
      <c r="H21" s="99" t="s">
        <v>2</v>
      </c>
      <c r="I21" s="127"/>
      <c r="J21" s="120"/>
    </row>
    <row r="22" spans="1:10" ht="9.75">
      <c r="A22" s="20"/>
      <c r="B22" s="37"/>
      <c r="C22" s="97" t="s">
        <v>45</v>
      </c>
      <c r="D22" s="97" t="s">
        <v>5</v>
      </c>
      <c r="E22" s="97" t="s">
        <v>6</v>
      </c>
      <c r="F22" s="97" t="s">
        <v>62</v>
      </c>
      <c r="G22" s="97" t="s">
        <v>62</v>
      </c>
      <c r="H22" s="97" t="s">
        <v>62</v>
      </c>
      <c r="I22" s="9" t="s">
        <v>62</v>
      </c>
      <c r="J22" s="43" t="s">
        <v>62</v>
      </c>
    </row>
    <row r="23" spans="1:10" ht="9.75">
      <c r="A23" s="202">
        <v>43594</v>
      </c>
      <c r="B23" s="203" t="s">
        <v>63</v>
      </c>
      <c r="C23" s="204">
        <v>0.6666666666666666</v>
      </c>
      <c r="D23" s="205" t="s">
        <v>114</v>
      </c>
      <c r="E23" s="206">
        <v>158</v>
      </c>
      <c r="F23" s="207">
        <v>43.06</v>
      </c>
      <c r="G23" s="206"/>
      <c r="H23" s="206"/>
      <c r="I23" s="206"/>
      <c r="J23" s="208">
        <v>43.06</v>
      </c>
    </row>
    <row r="24" spans="1:10" ht="9.75">
      <c r="A24" s="202">
        <v>43594</v>
      </c>
      <c r="B24" s="203" t="s">
        <v>121</v>
      </c>
      <c r="C24" s="204">
        <v>0.7291666666666666</v>
      </c>
      <c r="D24" s="209"/>
      <c r="E24" s="210"/>
      <c r="F24" s="211"/>
      <c r="G24" s="210"/>
      <c r="H24" s="210"/>
      <c r="I24" s="210"/>
      <c r="J24" s="212"/>
    </row>
    <row r="25" spans="1:10" ht="4.5" customHeight="1">
      <c r="A25" s="89"/>
      <c r="B25" s="90"/>
      <c r="C25" s="91"/>
      <c r="D25" s="100"/>
      <c r="E25" s="101"/>
      <c r="F25" s="102"/>
      <c r="G25" s="101"/>
      <c r="H25" s="101"/>
      <c r="I25" s="45"/>
      <c r="J25" s="105"/>
    </row>
    <row r="26" spans="1:10" ht="9.75">
      <c r="A26" s="202">
        <v>43596</v>
      </c>
      <c r="B26" s="203" t="s">
        <v>121</v>
      </c>
      <c r="C26" s="204">
        <v>0.5416666666666666</v>
      </c>
      <c r="D26" s="205" t="s">
        <v>114</v>
      </c>
      <c r="E26" s="206">
        <v>158</v>
      </c>
      <c r="F26" s="207">
        <v>43.06</v>
      </c>
      <c r="G26" s="206"/>
      <c r="H26" s="206"/>
      <c r="I26" s="206"/>
      <c r="J26" s="208">
        <v>43.06</v>
      </c>
    </row>
    <row r="27" spans="1:10" ht="9.75">
      <c r="A27" s="202">
        <v>43596</v>
      </c>
      <c r="B27" s="203" t="s">
        <v>63</v>
      </c>
      <c r="C27" s="204">
        <v>0.6041666666666666</v>
      </c>
      <c r="D27" s="209"/>
      <c r="E27" s="210"/>
      <c r="F27" s="211"/>
      <c r="G27" s="210"/>
      <c r="H27" s="210"/>
      <c r="I27" s="210"/>
      <c r="J27" s="212"/>
    </row>
    <row r="28" spans="1:10" ht="5.25" customHeight="1">
      <c r="A28" s="85"/>
      <c r="B28" s="37"/>
      <c r="C28" s="86"/>
      <c r="D28" s="87"/>
      <c r="E28" s="87"/>
      <c r="F28" s="88"/>
      <c r="G28" s="40"/>
      <c r="H28" s="41"/>
      <c r="I28" s="40"/>
      <c r="J28" s="106"/>
    </row>
    <row r="29" spans="1:10" ht="9.75" customHeight="1">
      <c r="A29" s="89"/>
      <c r="B29" s="90"/>
      <c r="C29" s="91"/>
      <c r="D29" s="112"/>
      <c r="E29" s="114"/>
      <c r="F29" s="116"/>
      <c r="G29" s="118"/>
      <c r="H29" s="118"/>
      <c r="I29" s="118"/>
      <c r="J29" s="110"/>
    </row>
    <row r="30" spans="1:10" ht="9.75" customHeight="1">
      <c r="A30" s="89"/>
      <c r="B30" s="90"/>
      <c r="C30" s="91"/>
      <c r="D30" s="113"/>
      <c r="E30" s="115"/>
      <c r="F30" s="117"/>
      <c r="G30" s="119"/>
      <c r="H30" s="119"/>
      <c r="I30" s="119"/>
      <c r="J30" s="111"/>
    </row>
    <row r="31" spans="1:10" ht="4.5" customHeight="1">
      <c r="A31" s="20"/>
      <c r="B31" s="8"/>
      <c r="C31" s="11"/>
      <c r="D31" s="8"/>
      <c r="E31" s="8"/>
      <c r="F31" s="8"/>
      <c r="G31" s="26"/>
      <c r="H31" s="8"/>
      <c r="I31" s="8"/>
      <c r="J31" s="107"/>
    </row>
    <row r="32" spans="1:10" ht="9.75">
      <c r="A32" s="20"/>
      <c r="B32" s="8"/>
      <c r="C32" s="8"/>
      <c r="D32" s="8"/>
      <c r="E32" s="6" t="s">
        <v>4</v>
      </c>
      <c r="F32" s="104">
        <f>SUM(F23:F30)</f>
        <v>86.12</v>
      </c>
      <c r="G32" s="3">
        <f>SUM(G23:G24)</f>
        <v>0</v>
      </c>
      <c r="H32" s="3">
        <f>SUM(H23:H24)</f>
        <v>0</v>
      </c>
      <c r="I32" s="3">
        <f>SUM(I23:I24)</f>
        <v>0</v>
      </c>
      <c r="J32" s="108">
        <f>SUM(J23:J30)</f>
        <v>86.12</v>
      </c>
    </row>
    <row r="33" spans="1:10" ht="9.75">
      <c r="A33" s="20"/>
      <c r="B33" s="8"/>
      <c r="C33" s="8"/>
      <c r="D33" s="8"/>
      <c r="E33" s="7" t="s">
        <v>17</v>
      </c>
      <c r="F33" s="4"/>
      <c r="G33" s="4"/>
      <c r="H33" s="27"/>
      <c r="I33" s="6"/>
      <c r="J33" s="109">
        <v>0</v>
      </c>
    </row>
    <row r="34" spans="1:10" ht="9.75">
      <c r="A34" s="20"/>
      <c r="B34" s="8"/>
      <c r="C34" s="8"/>
      <c r="D34" s="8"/>
      <c r="E34" s="7" t="s">
        <v>18</v>
      </c>
      <c r="F34" s="4"/>
      <c r="G34" s="4"/>
      <c r="H34" s="27"/>
      <c r="I34" s="6"/>
      <c r="J34" s="108">
        <f>J32</f>
        <v>86.12</v>
      </c>
    </row>
    <row r="35" spans="1:10" ht="9.75">
      <c r="A35" s="20" t="s">
        <v>38</v>
      </c>
      <c r="B35" s="8" t="s">
        <v>21</v>
      </c>
      <c r="C35" s="8"/>
      <c r="D35" s="8"/>
      <c r="E35" s="10" t="s">
        <v>65</v>
      </c>
      <c r="F35" s="10"/>
      <c r="G35" s="44"/>
      <c r="H35" s="4" t="s">
        <v>118</v>
      </c>
      <c r="I35" s="38"/>
      <c r="J35" s="42"/>
    </row>
    <row r="36" spans="1:10" ht="9.75">
      <c r="A36" s="20"/>
      <c r="B36" s="11" t="s">
        <v>22</v>
      </c>
      <c r="C36" s="5" t="s">
        <v>43</v>
      </c>
      <c r="D36" s="5"/>
      <c r="E36" s="8"/>
      <c r="F36" s="8"/>
      <c r="G36" s="26"/>
      <c r="H36" s="8"/>
      <c r="I36" s="8"/>
      <c r="J36" s="14"/>
    </row>
    <row r="37" spans="1:10" ht="9.75">
      <c r="A37" s="20"/>
      <c r="B37" s="30" t="s">
        <v>23</v>
      </c>
      <c r="C37" s="4" t="s">
        <v>43</v>
      </c>
      <c r="D37" s="4"/>
      <c r="E37" s="9"/>
      <c r="F37" s="8"/>
      <c r="G37" s="26" t="s">
        <v>26</v>
      </c>
      <c r="H37" s="201">
        <v>43602</v>
      </c>
      <c r="I37" s="213"/>
      <c r="J37" s="14"/>
    </row>
    <row r="38" spans="1:10" ht="9.75">
      <c r="A38" s="20"/>
      <c r="B38" s="8" t="s">
        <v>24</v>
      </c>
      <c r="C38" s="5" t="s">
        <v>43</v>
      </c>
      <c r="D38" s="5"/>
      <c r="E38" s="9"/>
      <c r="F38" s="8"/>
      <c r="G38" s="26" t="s">
        <v>25</v>
      </c>
      <c r="H38" s="192"/>
      <c r="I38" s="192"/>
      <c r="J38" s="17"/>
    </row>
    <row r="39" spans="1:10" ht="9.75">
      <c r="A39" s="20"/>
      <c r="B39" s="8" t="s">
        <v>18</v>
      </c>
      <c r="C39" s="5" t="s">
        <v>43</v>
      </c>
      <c r="D39" s="5"/>
      <c r="E39" s="9"/>
      <c r="F39" s="8"/>
      <c r="G39" s="26"/>
      <c r="H39" s="8"/>
      <c r="I39" s="8"/>
      <c r="J39" s="14"/>
    </row>
    <row r="40" spans="1:12" ht="9.75">
      <c r="A40" s="20"/>
      <c r="B40" s="5" t="s">
        <v>44</v>
      </c>
      <c r="C40" s="5" t="s">
        <v>43</v>
      </c>
      <c r="D40" s="5"/>
      <c r="E40" s="8"/>
      <c r="F40" s="8"/>
      <c r="G40" s="26" t="s">
        <v>19</v>
      </c>
      <c r="H40" s="39"/>
      <c r="I40" s="5"/>
      <c r="J40" s="17"/>
      <c r="L40" s="8"/>
    </row>
    <row r="41" spans="1:10" ht="10.5" thickBot="1">
      <c r="A41" s="23"/>
      <c r="B41" s="15"/>
      <c r="C41" s="15"/>
      <c r="D41" s="15"/>
      <c r="E41" s="15"/>
      <c r="F41" s="15"/>
      <c r="G41" s="28"/>
      <c r="H41" s="15" t="s">
        <v>127</v>
      </c>
      <c r="I41" s="15"/>
      <c r="J41" s="16"/>
    </row>
  </sheetData>
  <sheetProtection/>
  <mergeCells count="37">
    <mergeCell ref="A5:B5"/>
    <mergeCell ref="C5:D5"/>
    <mergeCell ref="E5:F5"/>
    <mergeCell ref="G5:I5"/>
    <mergeCell ref="C6:D8"/>
    <mergeCell ref="E6:F8"/>
    <mergeCell ref="H6:I6"/>
    <mergeCell ref="H7:I7"/>
    <mergeCell ref="H8:I8"/>
    <mergeCell ref="A20:A21"/>
    <mergeCell ref="B20:C21"/>
    <mergeCell ref="D20:D21"/>
    <mergeCell ref="E20:E21"/>
    <mergeCell ref="F20:H20"/>
    <mergeCell ref="I20:I21"/>
    <mergeCell ref="J20:J21"/>
    <mergeCell ref="F26:F27"/>
    <mergeCell ref="G26:G27"/>
    <mergeCell ref="H26:H27"/>
    <mergeCell ref="I26:I27"/>
    <mergeCell ref="J23:J24"/>
    <mergeCell ref="D23:D24"/>
    <mergeCell ref="E23:E24"/>
    <mergeCell ref="F23:F24"/>
    <mergeCell ref="G23:G24"/>
    <mergeCell ref="H23:H24"/>
    <mergeCell ref="J26:J27"/>
    <mergeCell ref="I23:I24"/>
    <mergeCell ref="J29:J30"/>
    <mergeCell ref="D26:D27"/>
    <mergeCell ref="E26:E27"/>
    <mergeCell ref="D29:D30"/>
    <mergeCell ref="E29:E30"/>
    <mergeCell ref="F29:F30"/>
    <mergeCell ref="G29:G30"/>
    <mergeCell ref="H29:H30"/>
    <mergeCell ref="I29:I3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10.140625" style="46" customWidth="1"/>
    <col min="2" max="3" width="9.140625" style="46" customWidth="1"/>
    <col min="4" max="4" width="13.421875" style="46" customWidth="1"/>
    <col min="5" max="5" width="9.28125" style="46" customWidth="1"/>
    <col min="6" max="6" width="11.140625" style="46" customWidth="1"/>
    <col min="7" max="7" width="12.7109375" style="46" customWidth="1"/>
    <col min="8" max="8" width="11.00390625" style="46" customWidth="1"/>
    <col min="9" max="9" width="9.57421875" style="46" customWidth="1"/>
    <col min="10" max="10" width="9.00390625" style="46" customWidth="1"/>
    <col min="11" max="11" width="11.140625" style="46" customWidth="1"/>
    <col min="12" max="16384" width="9.140625" style="46" customWidth="1"/>
  </cols>
  <sheetData>
    <row r="1" spans="1:11" ht="27">
      <c r="A1" s="129" t="s">
        <v>126</v>
      </c>
      <c r="B1" s="130"/>
      <c r="C1" s="130"/>
      <c r="D1" s="130"/>
      <c r="E1" s="131"/>
      <c r="F1" s="135" t="s">
        <v>66</v>
      </c>
      <c r="G1" s="136"/>
      <c r="H1" s="136"/>
      <c r="I1" s="136"/>
      <c r="J1" s="136"/>
      <c r="K1" s="137"/>
    </row>
    <row r="2" spans="1:11" ht="14.25">
      <c r="A2" s="132"/>
      <c r="B2" s="133"/>
      <c r="C2" s="133"/>
      <c r="D2" s="133"/>
      <c r="E2" s="134"/>
      <c r="F2" s="138" t="s">
        <v>67</v>
      </c>
      <c r="G2" s="139"/>
      <c r="H2" s="187"/>
      <c r="I2" s="188"/>
      <c r="J2" s="188"/>
      <c r="K2" s="189"/>
    </row>
    <row r="3" spans="1:11" ht="14.25">
      <c r="A3" s="140" t="s">
        <v>68</v>
      </c>
      <c r="B3" s="142" t="s">
        <v>115</v>
      </c>
      <c r="C3" s="142"/>
      <c r="D3" s="142"/>
      <c r="E3" s="143"/>
      <c r="F3" s="138" t="s">
        <v>69</v>
      </c>
      <c r="G3" s="139"/>
      <c r="H3" s="187"/>
      <c r="I3" s="188"/>
      <c r="J3" s="188"/>
      <c r="K3" s="189"/>
    </row>
    <row r="4" spans="1:11" ht="14.25">
      <c r="A4" s="141"/>
      <c r="B4" s="144"/>
      <c r="C4" s="144"/>
      <c r="D4" s="144"/>
      <c r="E4" s="145"/>
      <c r="F4" s="138" t="s">
        <v>70</v>
      </c>
      <c r="G4" s="139"/>
      <c r="H4" s="146" t="s">
        <v>121</v>
      </c>
      <c r="I4" s="147"/>
      <c r="J4" s="147"/>
      <c r="K4" s="148"/>
    </row>
    <row r="5" spans="1:11" ht="12">
      <c r="A5" s="155" t="s">
        <v>71</v>
      </c>
      <c r="B5" s="156"/>
      <c r="C5" s="159" t="s">
        <v>72</v>
      </c>
      <c r="D5" s="230" t="s">
        <v>73</v>
      </c>
      <c r="E5" s="161" t="s">
        <v>74</v>
      </c>
      <c r="F5" s="163" t="s">
        <v>75</v>
      </c>
      <c r="G5" s="47" t="s">
        <v>76</v>
      </c>
      <c r="H5" s="48" t="s">
        <v>77</v>
      </c>
      <c r="I5" s="165" t="s">
        <v>78</v>
      </c>
      <c r="J5" s="165"/>
      <c r="K5" s="49" t="s">
        <v>79</v>
      </c>
    </row>
    <row r="6" spans="1:11" ht="12.75" thickBot="1">
      <c r="A6" s="157"/>
      <c r="B6" s="158"/>
      <c r="C6" s="160"/>
      <c r="D6" s="231"/>
      <c r="E6" s="162"/>
      <c r="F6" s="164"/>
      <c r="G6" s="50" t="s">
        <v>117</v>
      </c>
      <c r="H6" s="51">
        <v>0.183</v>
      </c>
      <c r="I6" s="190">
        <v>5.9</v>
      </c>
      <c r="J6" s="52" t="s">
        <v>116</v>
      </c>
      <c r="K6" s="229">
        <v>1.517</v>
      </c>
    </row>
    <row r="7" ht="12.75" thickBot="1"/>
    <row r="8" spans="1:11" ht="36">
      <c r="A8" s="53" t="s">
        <v>26</v>
      </c>
      <c r="B8" s="166" t="s">
        <v>80</v>
      </c>
      <c r="C8" s="167"/>
      <c r="D8" s="168"/>
      <c r="E8" s="54" t="s">
        <v>81</v>
      </c>
      <c r="F8" s="54" t="s">
        <v>82</v>
      </c>
      <c r="G8" s="54" t="s">
        <v>83</v>
      </c>
      <c r="H8" s="54" t="s">
        <v>84</v>
      </c>
      <c r="I8" s="54" t="s">
        <v>85</v>
      </c>
      <c r="J8" s="54" t="s">
        <v>86</v>
      </c>
      <c r="K8" s="55" t="s">
        <v>87</v>
      </c>
    </row>
    <row r="9" spans="1:11" ht="14.25">
      <c r="A9" s="222">
        <v>43229</v>
      </c>
      <c r="B9" s="223" t="s">
        <v>122</v>
      </c>
      <c r="C9" s="224"/>
      <c r="D9" s="225"/>
      <c r="E9" s="226">
        <v>158</v>
      </c>
      <c r="F9" s="227">
        <f>(I6*K6/100)+H6</f>
        <v>0.272503</v>
      </c>
      <c r="G9" s="227">
        <f>ROUND(E9*F9,2)</f>
        <v>43.06</v>
      </c>
      <c r="H9" s="227"/>
      <c r="I9" s="227"/>
      <c r="J9" s="227"/>
      <c r="K9" s="228">
        <f>SUM(G9:J9)</f>
        <v>43.06</v>
      </c>
    </row>
    <row r="10" spans="1:11" ht="13.5" customHeight="1">
      <c r="A10" s="222">
        <v>43231</v>
      </c>
      <c r="B10" s="223" t="s">
        <v>123</v>
      </c>
      <c r="C10" s="224"/>
      <c r="D10" s="225"/>
      <c r="E10" s="226">
        <v>158</v>
      </c>
      <c r="F10" s="227">
        <f>(I6*K6/100)+H6</f>
        <v>0.272503</v>
      </c>
      <c r="G10" s="227">
        <f>ROUND(E10*F10,2)</f>
        <v>43.06</v>
      </c>
      <c r="H10" s="227"/>
      <c r="I10" s="227"/>
      <c r="J10" s="227"/>
      <c r="K10" s="228">
        <f>SUM(G10:J10)</f>
        <v>43.06</v>
      </c>
    </row>
    <row r="11" spans="1:11" ht="14.25">
      <c r="A11" s="82"/>
      <c r="B11" s="149"/>
      <c r="C11" s="150"/>
      <c r="D11" s="151"/>
      <c r="E11" s="83"/>
      <c r="F11" s="84"/>
      <c r="G11" s="58"/>
      <c r="H11" s="58"/>
      <c r="I11" s="58"/>
      <c r="J11" s="58"/>
      <c r="K11" s="59"/>
    </row>
    <row r="12" spans="1:11" ht="14.25">
      <c r="A12" s="56"/>
      <c r="B12" s="152"/>
      <c r="C12" s="153"/>
      <c r="D12" s="154"/>
      <c r="E12" s="57"/>
      <c r="F12" s="58"/>
      <c r="G12" s="58"/>
      <c r="H12" s="58"/>
      <c r="I12" s="58"/>
      <c r="J12" s="58"/>
      <c r="K12" s="59"/>
    </row>
    <row r="13" spans="1:11" ht="14.25">
      <c r="A13" s="56"/>
      <c r="B13" s="152"/>
      <c r="C13" s="153"/>
      <c r="D13" s="154"/>
      <c r="E13" s="57"/>
      <c r="F13" s="58"/>
      <c r="G13" s="58"/>
      <c r="H13" s="58"/>
      <c r="I13" s="58"/>
      <c r="J13" s="58"/>
      <c r="K13" s="59"/>
    </row>
    <row r="14" spans="1:11" ht="14.25">
      <c r="A14" s="56"/>
      <c r="B14" s="152"/>
      <c r="C14" s="153"/>
      <c r="D14" s="154"/>
      <c r="E14" s="57"/>
      <c r="F14" s="58"/>
      <c r="G14" s="58"/>
      <c r="H14" s="58"/>
      <c r="I14" s="58"/>
      <c r="J14" s="58"/>
      <c r="K14" s="59"/>
    </row>
    <row r="15" spans="1:11" ht="14.25">
      <c r="A15" s="56"/>
      <c r="B15" s="152"/>
      <c r="C15" s="153"/>
      <c r="D15" s="154"/>
      <c r="E15" s="57"/>
      <c r="F15" s="58"/>
      <c r="G15" s="58"/>
      <c r="H15" s="58"/>
      <c r="I15" s="58"/>
      <c r="J15" s="58"/>
      <c r="K15" s="59"/>
    </row>
    <row r="16" spans="1:11" ht="14.25">
      <c r="A16" s="56"/>
      <c r="B16" s="152"/>
      <c r="C16" s="153"/>
      <c r="D16" s="154"/>
      <c r="E16" s="57"/>
      <c r="F16" s="58"/>
      <c r="G16" s="58"/>
      <c r="H16" s="58"/>
      <c r="I16" s="58"/>
      <c r="J16" s="58"/>
      <c r="K16" s="59"/>
    </row>
    <row r="17" spans="1:11" ht="14.25">
      <c r="A17" s="56"/>
      <c r="B17" s="152"/>
      <c r="C17" s="153"/>
      <c r="D17" s="154"/>
      <c r="E17" s="57"/>
      <c r="F17" s="58"/>
      <c r="G17" s="58"/>
      <c r="H17" s="58"/>
      <c r="I17" s="58"/>
      <c r="J17" s="58"/>
      <c r="K17" s="59"/>
    </row>
    <row r="18" spans="1:11" s="64" customFormat="1" ht="15" thickBot="1">
      <c r="A18" s="169" t="s">
        <v>4</v>
      </c>
      <c r="B18" s="170"/>
      <c r="C18" s="170"/>
      <c r="D18" s="171"/>
      <c r="E18" s="60">
        <f>SUM(E9:E17)</f>
        <v>316</v>
      </c>
      <c r="F18" s="61"/>
      <c r="G18" s="62">
        <f>SUM(G9:G17)</f>
        <v>86.12</v>
      </c>
      <c r="H18" s="62">
        <f>SUM(H9:H17)</f>
        <v>0</v>
      </c>
      <c r="I18" s="62">
        <f>SUM(I9:I17)</f>
        <v>0</v>
      </c>
      <c r="J18" s="62"/>
      <c r="K18" s="63">
        <f>SUM(K9:K17)</f>
        <v>86.12</v>
      </c>
    </row>
    <row r="19" ht="12.75" thickBot="1"/>
    <row r="20" spans="1:11" ht="12">
      <c r="A20" s="172" t="s">
        <v>88</v>
      </c>
      <c r="B20" s="173"/>
      <c r="C20" s="173"/>
      <c r="D20" s="173" t="s">
        <v>89</v>
      </c>
      <c r="E20" s="173"/>
      <c r="F20" s="173"/>
      <c r="G20" s="173" t="s">
        <v>90</v>
      </c>
      <c r="H20" s="173"/>
      <c r="I20" s="173"/>
      <c r="J20" s="173" t="s">
        <v>91</v>
      </c>
      <c r="K20" s="174"/>
    </row>
    <row r="21" spans="1:11" ht="12.75" thickBot="1">
      <c r="A21" s="175" t="s">
        <v>127</v>
      </c>
      <c r="B21" s="176"/>
      <c r="C21" s="176"/>
      <c r="D21" s="191"/>
      <c r="E21" s="191"/>
      <c r="F21" s="191"/>
      <c r="G21" s="175" t="s">
        <v>127</v>
      </c>
      <c r="H21" s="176"/>
      <c r="I21" s="176"/>
      <c r="J21" s="177" t="s">
        <v>92</v>
      </c>
      <c r="K21" s="178"/>
    </row>
    <row r="22" spans="1:11" ht="12.75" thickBo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2">
      <c r="A23" s="66"/>
      <c r="B23" s="67"/>
      <c r="C23" s="67"/>
      <c r="D23" s="67"/>
      <c r="E23" s="179"/>
      <c r="F23" s="179"/>
      <c r="G23" s="67"/>
      <c r="H23" s="68"/>
      <c r="I23" s="67" t="s">
        <v>93</v>
      </c>
      <c r="J23" s="67"/>
      <c r="K23" s="69"/>
    </row>
    <row r="24" spans="1:11" ht="12">
      <c r="A24" s="180" t="s">
        <v>94</v>
      </c>
      <c r="B24" s="181"/>
      <c r="C24" s="181"/>
      <c r="D24" s="181"/>
      <c r="E24" s="182" t="s">
        <v>95</v>
      </c>
      <c r="F24" s="182"/>
      <c r="G24" s="71"/>
      <c r="H24" s="72"/>
      <c r="I24" s="71" t="s">
        <v>96</v>
      </c>
      <c r="J24" s="71"/>
      <c r="K24" s="73"/>
    </row>
    <row r="25" spans="1:11" ht="12">
      <c r="A25" s="180" t="s">
        <v>97</v>
      </c>
      <c r="B25" s="181"/>
      <c r="C25" s="181"/>
      <c r="D25" s="182" t="s">
        <v>98</v>
      </c>
      <c r="E25" s="182"/>
      <c r="F25" s="182"/>
      <c r="G25" s="71"/>
      <c r="H25" s="72"/>
      <c r="I25" s="71" t="s">
        <v>99</v>
      </c>
      <c r="J25" s="71"/>
      <c r="K25" s="73"/>
    </row>
    <row r="26" spans="1:11" ht="12">
      <c r="A26" s="180" t="s">
        <v>100</v>
      </c>
      <c r="B26" s="181"/>
      <c r="C26" s="181"/>
      <c r="D26" s="182" t="s">
        <v>98</v>
      </c>
      <c r="E26" s="182"/>
      <c r="F26" s="182"/>
      <c r="G26" s="71"/>
      <c r="H26" s="72"/>
      <c r="I26" s="71" t="s">
        <v>101</v>
      </c>
      <c r="J26" s="71"/>
      <c r="K26" s="73"/>
    </row>
    <row r="27" spans="1:11" ht="12">
      <c r="A27" s="180" t="s">
        <v>102</v>
      </c>
      <c r="B27" s="181"/>
      <c r="C27" s="181"/>
      <c r="D27" s="182" t="s">
        <v>98</v>
      </c>
      <c r="E27" s="182"/>
      <c r="F27" s="182"/>
      <c r="G27" s="71"/>
      <c r="H27" s="72"/>
      <c r="I27" s="71" t="s">
        <v>103</v>
      </c>
      <c r="J27" s="71"/>
      <c r="K27" s="73"/>
    </row>
    <row r="28" spans="1:11" ht="12">
      <c r="A28" s="74" t="s">
        <v>104</v>
      </c>
      <c r="B28" s="182" t="s">
        <v>105</v>
      </c>
      <c r="C28" s="182"/>
      <c r="D28" s="182"/>
      <c r="E28" s="182"/>
      <c r="F28" s="182"/>
      <c r="G28" s="71"/>
      <c r="H28" s="72"/>
      <c r="I28" s="71" t="s">
        <v>106</v>
      </c>
      <c r="J28" s="71"/>
      <c r="K28" s="73"/>
    </row>
    <row r="29" spans="1:11" ht="12">
      <c r="A29" s="74"/>
      <c r="B29" s="70"/>
      <c r="C29" s="70"/>
      <c r="D29" s="71"/>
      <c r="E29" s="71"/>
      <c r="F29" s="71"/>
      <c r="G29" s="70"/>
      <c r="H29" s="72"/>
      <c r="I29" s="71" t="s">
        <v>107</v>
      </c>
      <c r="J29" s="71"/>
      <c r="K29" s="73"/>
    </row>
    <row r="30" spans="1:11" ht="12">
      <c r="A30" s="74"/>
      <c r="B30" s="75" t="s">
        <v>108</v>
      </c>
      <c r="C30" s="70"/>
      <c r="D30" s="70"/>
      <c r="E30" s="70"/>
      <c r="F30" s="70" t="s">
        <v>109</v>
      </c>
      <c r="G30" s="70"/>
      <c r="H30" s="72"/>
      <c r="I30" s="71" t="s">
        <v>110</v>
      </c>
      <c r="J30" s="71"/>
      <c r="K30" s="73"/>
    </row>
    <row r="31" spans="1:11" ht="12">
      <c r="A31" s="183" t="s">
        <v>111</v>
      </c>
      <c r="B31" s="182"/>
      <c r="C31" s="182"/>
      <c r="D31" s="71"/>
      <c r="E31" s="182" t="s">
        <v>112</v>
      </c>
      <c r="F31" s="182"/>
      <c r="G31" s="184"/>
      <c r="H31" s="72"/>
      <c r="I31" s="71" t="s">
        <v>113</v>
      </c>
      <c r="J31" s="71"/>
      <c r="K31" s="73"/>
    </row>
    <row r="32" spans="1:11" ht="12.75" thickBot="1">
      <c r="A32" s="76"/>
      <c r="B32" s="77"/>
      <c r="C32" s="77"/>
      <c r="D32" s="77"/>
      <c r="E32" s="77"/>
      <c r="F32" s="77"/>
      <c r="G32" s="77"/>
      <c r="H32" s="78"/>
      <c r="I32" s="77"/>
      <c r="J32" s="77"/>
      <c r="K32" s="79"/>
    </row>
    <row r="34" spans="1:6" ht="15">
      <c r="A34" s="185"/>
      <c r="B34" s="186"/>
      <c r="E34" s="80"/>
      <c r="F34" s="81"/>
    </row>
    <row r="35" spans="1:6" ht="15">
      <c r="A35" s="80"/>
      <c r="E35" s="80"/>
      <c r="F35" s="81"/>
    </row>
    <row r="36" ht="15">
      <c r="A36" s="80"/>
    </row>
  </sheetData>
  <sheetProtection/>
  <mergeCells count="48">
    <mergeCell ref="A27:C27"/>
    <mergeCell ref="D27:F27"/>
    <mergeCell ref="B28:F28"/>
    <mergeCell ref="A31:C31"/>
    <mergeCell ref="E31:G31"/>
    <mergeCell ref="A34:B34"/>
    <mergeCell ref="E23:F23"/>
    <mergeCell ref="A24:D24"/>
    <mergeCell ref="E24:F24"/>
    <mergeCell ref="A25:C25"/>
    <mergeCell ref="D25:F25"/>
    <mergeCell ref="A26:C26"/>
    <mergeCell ref="D26:F26"/>
    <mergeCell ref="G20:I20"/>
    <mergeCell ref="J20:K20"/>
    <mergeCell ref="A21:C21"/>
    <mergeCell ref="D21:F21"/>
    <mergeCell ref="G21:I21"/>
    <mergeCell ref="J21:K21"/>
    <mergeCell ref="B14:D14"/>
    <mergeCell ref="B15:D15"/>
    <mergeCell ref="B16:D16"/>
    <mergeCell ref="B17:D17"/>
    <mergeCell ref="A18:D18"/>
    <mergeCell ref="A20:C20"/>
    <mergeCell ref="D20:F20"/>
    <mergeCell ref="F5:F6"/>
    <mergeCell ref="I5:J5"/>
    <mergeCell ref="B13:D13"/>
    <mergeCell ref="B8:D8"/>
    <mergeCell ref="B9:D9"/>
    <mergeCell ref="B10:D10"/>
    <mergeCell ref="B11:D11"/>
    <mergeCell ref="B12:D12"/>
    <mergeCell ref="A5:B6"/>
    <mergeCell ref="C5:C6"/>
    <mergeCell ref="D5:D6"/>
    <mergeCell ref="E5:E6"/>
    <mergeCell ref="A1:E2"/>
    <mergeCell ref="F1:K1"/>
    <mergeCell ref="F2:G2"/>
    <mergeCell ref="H2:K2"/>
    <mergeCell ref="A3:A4"/>
    <mergeCell ref="B3:E4"/>
    <mergeCell ref="F3:G3"/>
    <mergeCell ref="H3:K3"/>
    <mergeCell ref="F4:G4"/>
    <mergeCell ref="H4:K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SPI, International</dc:creator>
  <cp:keywords/>
  <dc:description/>
  <cp:lastModifiedBy>Danka Sujova</cp:lastModifiedBy>
  <cp:lastPrinted>2019-05-21T12:45:51Z</cp:lastPrinted>
  <dcterms:created xsi:type="dcterms:W3CDTF">2005-09-21T06:35:09Z</dcterms:created>
  <dcterms:modified xsi:type="dcterms:W3CDTF">2019-10-04T09:23:27Z</dcterms:modified>
  <cp:category/>
  <cp:version/>
  <cp:contentType/>
  <cp:contentStatus/>
</cp:coreProperties>
</file>